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60" windowWidth="14895" windowHeight="7110"/>
  </bookViews>
  <sheets>
    <sheet name="19.56_2014" sheetId="1" r:id="rId1"/>
  </sheets>
  <definedNames>
    <definedName name="A_IMPRESIÓN_IM">'19.56_2014'!$A$12:$N$40</definedName>
    <definedName name="_xlnm.Print_Area" localSheetId="0">'19.56_2014'!$A$1:$M$32</definedName>
    <definedName name="Imprimir_área_IM" localSheetId="0">'19.56_2014'!$A$12:$N$40</definedName>
  </definedNames>
  <calcPr calcId="125725"/>
</workbook>
</file>

<file path=xl/calcChain.xml><?xml version="1.0" encoding="utf-8"?>
<calcChain xmlns="http://schemas.openxmlformats.org/spreadsheetml/2006/main">
  <c r="J27" i="1"/>
  <c r="J26"/>
  <c r="J23"/>
  <c r="J22"/>
  <c r="J19"/>
  <c r="J18"/>
  <c r="K27"/>
  <c r="K26"/>
  <c r="K23"/>
  <c r="K22"/>
  <c r="K19"/>
  <c r="K18"/>
  <c r="M18" s="1"/>
  <c r="M26"/>
  <c r="H15"/>
  <c r="G15"/>
  <c r="F15"/>
  <c r="E15"/>
  <c r="D15"/>
  <c r="C15"/>
  <c r="H14"/>
  <c r="G14"/>
  <c r="F14"/>
  <c r="E14"/>
  <c r="D14"/>
  <c r="C14"/>
  <c r="I14"/>
  <c r="I15"/>
  <c r="M27"/>
  <c r="K15"/>
  <c r="L27"/>
  <c r="K25"/>
  <c r="I25"/>
  <c r="H25"/>
  <c r="G25"/>
  <c r="F25"/>
  <c r="E25"/>
  <c r="D25"/>
  <c r="C25"/>
  <c r="M23"/>
  <c r="L23"/>
  <c r="M22"/>
  <c r="L22"/>
  <c r="K21"/>
  <c r="I21"/>
  <c r="H21"/>
  <c r="G21"/>
  <c r="F21"/>
  <c r="E21"/>
  <c r="D21"/>
  <c r="C21"/>
  <c r="M19"/>
  <c r="I17"/>
  <c r="I13" s="1"/>
  <c r="H17"/>
  <c r="G17"/>
  <c r="G13" s="1"/>
  <c r="F17"/>
  <c r="F13"/>
  <c r="E17"/>
  <c r="E13"/>
  <c r="D17"/>
  <c r="D13"/>
  <c r="C17"/>
  <c r="C13"/>
  <c r="K14"/>
  <c r="M14"/>
  <c r="K17"/>
  <c r="L18"/>
  <c r="L26"/>
  <c r="J17"/>
  <c r="L17" s="1"/>
  <c r="M25"/>
  <c r="M21"/>
  <c r="M17"/>
  <c r="H13"/>
  <c r="J25"/>
  <c r="L25" s="1"/>
  <c r="J15"/>
  <c r="M15"/>
  <c r="J21"/>
  <c r="L21"/>
  <c r="J14"/>
  <c r="L14"/>
  <c r="L19"/>
  <c r="K13"/>
  <c r="L15"/>
  <c r="M13" l="1"/>
  <c r="J13"/>
  <c r="L13" s="1"/>
</calcChain>
</file>

<file path=xl/sharedStrings.xml><?xml version="1.0" encoding="utf-8"?>
<sst xmlns="http://schemas.openxmlformats.org/spreadsheetml/2006/main" count="257" uniqueCount="24">
  <si>
    <t>%</t>
  </si>
  <si>
    <t>-1</t>
  </si>
  <si>
    <t>1</t>
  </si>
  <si>
    <t>2</t>
  </si>
  <si>
    <t>3</t>
  </si>
  <si>
    <t>4</t>
  </si>
  <si>
    <t>D.F.</t>
  </si>
  <si>
    <t xml:space="preserve"> </t>
  </si>
  <si>
    <t xml:space="preserve">  </t>
  </si>
  <si>
    <t>19.56 Dosis Aplicadas de Antineumococcica Conjugada en Semanas Nacionales de Vacunación 
por Grupos de Edad en el Distrito Federal y Estados</t>
  </si>
  <si>
    <t>Anuario Estadístico 2014</t>
  </si>
  <si>
    <t>Nacional</t>
  </si>
  <si>
    <t>Grupos de Edad</t>
  </si>
  <si>
    <t>5  a  9</t>
  </si>
  <si>
    <t>Meta</t>
  </si>
  <si>
    <t>Total Aplicado</t>
  </si>
  <si>
    <t>Grupo Blanco</t>
  </si>
  <si>
    <t>Dosis Aplicadas</t>
  </si>
  <si>
    <t>Fuente: Jefatura de Servicios de Atención Preventiva</t>
  </si>
  <si>
    <t>Total</t>
  </si>
  <si>
    <t>Estados</t>
  </si>
  <si>
    <t>1ra. Semana</t>
  </si>
  <si>
    <t>2a. Semana</t>
  </si>
  <si>
    <t xml:space="preserve">3a. Semana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</si>
</sst>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_);\(#,##0\)"/>
    <numFmt numFmtId="165" formatCode="0.00_)"/>
  </numFmts>
  <fonts count="13"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2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  <font>
      <sz val="10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2" fillId="0" borderId="0"/>
    <xf numFmtId="0" fontId="3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165" fontId="2" fillId="0" borderId="0" xfId="0" applyNumberFormat="1" applyFont="1" applyProtection="1"/>
    <xf numFmtId="165" fontId="1" fillId="0" borderId="0" xfId="0" applyNumberFormat="1" applyFont="1" applyProtection="1"/>
    <xf numFmtId="0" fontId="1" fillId="0" borderId="0" xfId="0" applyFont="1" applyAlignment="1" applyProtection="1">
      <alignment horizontal="left"/>
    </xf>
    <xf numFmtId="164" fontId="1" fillId="0" borderId="0" xfId="0" applyNumberFormat="1" applyFont="1" applyProtection="1"/>
    <xf numFmtId="164" fontId="1" fillId="0" borderId="0" xfId="0" applyNumberFormat="1" applyFont="1" applyFill="1" applyProtection="1"/>
    <xf numFmtId="3" fontId="1" fillId="0" borderId="0" xfId="0" applyNumberFormat="1" applyFont="1"/>
    <xf numFmtId="3" fontId="1" fillId="0" borderId="0" xfId="0" applyNumberFormat="1" applyFont="1" applyAlignment="1" applyProtection="1">
      <alignment horizontal="left"/>
    </xf>
    <xf numFmtId="4" fontId="1" fillId="0" borderId="0" xfId="0" applyNumberFormat="1" applyFont="1"/>
    <xf numFmtId="0" fontId="5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8" fillId="0" borderId="0" xfId="0" applyFont="1"/>
    <xf numFmtId="0" fontId="6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left"/>
    </xf>
    <xf numFmtId="0" fontId="9" fillId="0" borderId="0" xfId="0" applyFont="1" applyBorder="1"/>
    <xf numFmtId="164" fontId="9" fillId="0" borderId="0" xfId="0" applyNumberFormat="1" applyFont="1" applyBorder="1" applyProtection="1"/>
    <xf numFmtId="3" fontId="10" fillId="0" borderId="0" xfId="0" applyNumberFormat="1" applyFont="1" applyProtection="1"/>
    <xf numFmtId="43" fontId="10" fillId="0" borderId="0" xfId="1" applyFont="1" applyProtection="1"/>
    <xf numFmtId="3" fontId="10" fillId="0" borderId="0" xfId="0" applyNumberFormat="1" applyFont="1" applyFill="1" applyProtection="1"/>
    <xf numFmtId="3" fontId="11" fillId="0" borderId="0" xfId="0" applyNumberFormat="1" applyFont="1" applyProtection="1"/>
    <xf numFmtId="43" fontId="11" fillId="0" borderId="0" xfId="1" applyFont="1" applyProtection="1"/>
    <xf numFmtId="3" fontId="11" fillId="0" borderId="0" xfId="0" applyNumberFormat="1" applyFont="1"/>
    <xf numFmtId="3" fontId="11" fillId="0" borderId="1" xfId="0" applyNumberFormat="1" applyFont="1" applyBorder="1"/>
    <xf numFmtId="43" fontId="11" fillId="0" borderId="1" xfId="1" applyFont="1" applyBorder="1" applyProtection="1"/>
    <xf numFmtId="0" fontId="10" fillId="0" borderId="0" xfId="3" applyFont="1" applyAlignment="1"/>
    <xf numFmtId="0" fontId="10" fillId="0" borderId="0" xfId="3" applyFont="1" applyAlignment="1" applyProtection="1">
      <alignment horizontal="left"/>
    </xf>
    <xf numFmtId="0" fontId="10" fillId="0" borderId="0" xfId="3" applyFont="1" applyAlignment="1" applyProtection="1"/>
    <xf numFmtId="0" fontId="11" fillId="0" borderId="0" xfId="3" applyFont="1" applyAlignment="1"/>
    <xf numFmtId="0" fontId="11" fillId="0" borderId="0" xfId="3" applyFont="1"/>
    <xf numFmtId="0" fontId="11" fillId="0" borderId="0" xfId="3" applyFont="1" applyAlignment="1" applyProtection="1"/>
    <xf numFmtId="0" fontId="11" fillId="0" borderId="0" xfId="3" applyFont="1" applyAlignment="1" applyProtection="1">
      <alignment horizontal="left"/>
    </xf>
    <xf numFmtId="0" fontId="11" fillId="0" borderId="1" xfId="3" applyFont="1" applyBorder="1" applyAlignment="1"/>
    <xf numFmtId="0" fontId="11" fillId="0" borderId="1" xfId="3" applyFont="1" applyBorder="1" applyAlignment="1" applyProtection="1">
      <alignment horizontal="left"/>
    </xf>
    <xf numFmtId="3" fontId="11" fillId="0" borderId="0" xfId="0" applyNumberFormat="1" applyFont="1" applyBorder="1" applyAlignment="1">
      <alignment horizontal="right" wrapText="1"/>
    </xf>
    <xf numFmtId="3" fontId="11" fillId="0" borderId="1" xfId="0" applyNumberFormat="1" applyFont="1" applyBorder="1" applyProtection="1"/>
    <xf numFmtId="3" fontId="11" fillId="0" borderId="1" xfId="0" applyNumberFormat="1" applyFont="1" applyBorder="1" applyAlignment="1">
      <alignment horizontal="right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3</xdr:col>
      <xdr:colOff>174172</xdr:colOff>
      <xdr:row>5</xdr:row>
      <xdr:rowOff>66675</xdr:rowOff>
    </xdr:to>
    <xdr:pic>
      <xdr:nvPicPr>
        <xdr:cNvPr id="1091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28575"/>
          <a:ext cx="3045279" cy="1017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746352</xdr:colOff>
      <xdr:row>0</xdr:row>
      <xdr:rowOff>19050</xdr:rowOff>
    </xdr:from>
    <xdr:to>
      <xdr:col>13</xdr:col>
      <xdr:colOff>5444</xdr:colOff>
      <xdr:row>4</xdr:row>
      <xdr:rowOff>122464</xdr:rowOff>
    </xdr:to>
    <xdr:pic>
      <xdr:nvPicPr>
        <xdr:cNvPr id="109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640446" y="19050"/>
          <a:ext cx="2616654" cy="87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tabColor theme="0"/>
  </sheetPr>
  <dimension ref="A1:N841"/>
  <sheetViews>
    <sheetView showGridLines="0" tabSelected="1" zoomScale="80" zoomScaleNormal="80" zoomScaleSheetLayoutView="70" workbookViewId="0">
      <selection activeCell="A8" sqref="A8:M8"/>
    </sheetView>
  </sheetViews>
  <sheetFormatPr baseColWidth="10" defaultColWidth="5.25" defaultRowHeight="12.75"/>
  <cols>
    <col min="1" max="1" width="13.25" style="1" customWidth="1"/>
    <col min="2" max="2" width="11.375" style="1" customWidth="1"/>
    <col min="3" max="8" width="13" style="1" customWidth="1"/>
    <col min="9" max="9" width="12.625" style="1" customWidth="1"/>
    <col min="10" max="13" width="14.75" style="1" customWidth="1"/>
    <col min="14" max="14" width="2.625" style="1" customWidth="1"/>
    <col min="15" max="19" width="5.25" style="1"/>
    <col min="20" max="20" width="9.75" style="1" bestFit="1" customWidth="1"/>
    <col min="21" max="16384" width="5.25" style="1"/>
  </cols>
  <sheetData>
    <row r="1" spans="1:14" ht="15" customHeight="1">
      <c r="A1" s="44"/>
      <c r="B1" s="44"/>
      <c r="C1" s="44"/>
      <c r="D1" s="44"/>
      <c r="E1" s="44"/>
      <c r="F1" s="44"/>
      <c r="G1" s="44"/>
      <c r="H1" s="44"/>
      <c r="I1" s="44"/>
    </row>
    <row r="2" spans="1:14" ht="15" customHeight="1">
      <c r="A2" s="12"/>
      <c r="B2" s="12"/>
      <c r="C2" s="12"/>
      <c r="D2" s="12"/>
      <c r="E2" s="12"/>
      <c r="F2" s="12"/>
      <c r="G2" s="12"/>
      <c r="H2" s="12"/>
      <c r="I2" s="12"/>
    </row>
    <row r="3" spans="1:14" ht="15.75" customHeight="1">
      <c r="A3" s="12"/>
      <c r="B3" s="12"/>
      <c r="C3" s="12"/>
      <c r="D3" s="12"/>
      <c r="E3" s="12"/>
      <c r="F3" s="12"/>
      <c r="G3" s="12"/>
      <c r="H3" s="12"/>
      <c r="I3" s="12"/>
    </row>
    <row r="4" spans="1:14" ht="15" customHeight="1">
      <c r="A4" s="12"/>
      <c r="B4" s="12"/>
      <c r="C4" s="12"/>
      <c r="D4" s="12"/>
      <c r="E4" s="12"/>
      <c r="F4" s="12"/>
      <c r="G4" s="12"/>
      <c r="H4" s="12"/>
      <c r="I4" s="12"/>
    </row>
    <row r="5" spans="1:14" ht="15.75" customHeight="1">
      <c r="A5" s="12"/>
      <c r="B5" s="12"/>
      <c r="C5" s="12"/>
      <c r="D5" s="12"/>
      <c r="E5" s="12"/>
      <c r="F5" s="12"/>
      <c r="G5" s="12"/>
      <c r="H5" s="12"/>
      <c r="I5" s="12"/>
    </row>
    <row r="6" spans="1:14" ht="16.5" customHeight="1">
      <c r="A6" s="45" t="s">
        <v>10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1:14" s="13" customFormat="1" ht="15" customHeight="1"/>
    <row r="8" spans="1:14" s="14" customFormat="1" ht="37.5" customHeight="1">
      <c r="A8" s="46" t="s">
        <v>9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</row>
    <row r="9" spans="1:14" ht="15" customHeight="1"/>
    <row r="10" spans="1:14" ht="15.75">
      <c r="A10" s="48" t="s">
        <v>11</v>
      </c>
      <c r="B10" s="48"/>
      <c r="C10" s="48" t="s">
        <v>12</v>
      </c>
      <c r="D10" s="48"/>
      <c r="E10" s="48"/>
      <c r="F10" s="48"/>
      <c r="G10" s="48"/>
      <c r="H10" s="15"/>
      <c r="I10" s="49" t="s">
        <v>14</v>
      </c>
      <c r="J10" s="40" t="s">
        <v>15</v>
      </c>
      <c r="K10" s="40" t="s">
        <v>16</v>
      </c>
      <c r="L10" s="42" t="s">
        <v>0</v>
      </c>
      <c r="M10" s="43"/>
    </row>
    <row r="11" spans="1:14" ht="31.5" customHeight="1">
      <c r="A11" s="48"/>
      <c r="B11" s="48"/>
      <c r="C11" s="15" t="s">
        <v>1</v>
      </c>
      <c r="D11" s="15" t="s">
        <v>2</v>
      </c>
      <c r="E11" s="15" t="s">
        <v>3</v>
      </c>
      <c r="F11" s="15" t="s">
        <v>4</v>
      </c>
      <c r="G11" s="15" t="s">
        <v>5</v>
      </c>
      <c r="H11" s="15" t="s">
        <v>13</v>
      </c>
      <c r="I11" s="50"/>
      <c r="J11" s="41"/>
      <c r="K11" s="41"/>
      <c r="L11" s="16" t="s">
        <v>17</v>
      </c>
      <c r="M11" s="16" t="s">
        <v>16</v>
      </c>
    </row>
    <row r="12" spans="1:14" ht="18.9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4" s="2" customFormat="1" ht="18.95" customHeight="1">
      <c r="A13" s="28"/>
      <c r="B13" s="29" t="s">
        <v>19</v>
      </c>
      <c r="C13" s="20">
        <f t="shared" ref="C13:K13" si="0">SUM(C17,C21,C25)</f>
        <v>33260</v>
      </c>
      <c r="D13" s="20">
        <f t="shared" si="0"/>
        <v>23428</v>
      </c>
      <c r="E13" s="20">
        <f t="shared" si="0"/>
        <v>226</v>
      </c>
      <c r="F13" s="20">
        <f t="shared" si="0"/>
        <v>108</v>
      </c>
      <c r="G13" s="20">
        <f t="shared" si="0"/>
        <v>80</v>
      </c>
      <c r="H13" s="20">
        <f t="shared" si="0"/>
        <v>27</v>
      </c>
      <c r="I13" s="20">
        <f t="shared" si="0"/>
        <v>53813</v>
      </c>
      <c r="J13" s="20">
        <f t="shared" si="0"/>
        <v>57129</v>
      </c>
      <c r="K13" s="20">
        <f t="shared" si="0"/>
        <v>57102</v>
      </c>
      <c r="L13" s="21">
        <f>J13*100/I13</f>
        <v>106.16207979484511</v>
      </c>
      <c r="M13" s="21">
        <f>SUM(K13*100/I13)</f>
        <v>106.11190604500771</v>
      </c>
      <c r="N13" s="3"/>
    </row>
    <row r="14" spans="1:14" s="2" customFormat="1" ht="18.95" customHeight="1">
      <c r="A14" s="30" t="s">
        <v>19</v>
      </c>
      <c r="B14" s="29" t="s">
        <v>20</v>
      </c>
      <c r="C14" s="20">
        <f t="shared" ref="C14:K14" si="1">SUM(C18,C22,C26)</f>
        <v>31190</v>
      </c>
      <c r="D14" s="20">
        <f t="shared" si="1"/>
        <v>22290</v>
      </c>
      <c r="E14" s="20">
        <f t="shared" si="1"/>
        <v>209</v>
      </c>
      <c r="F14" s="20">
        <f t="shared" si="1"/>
        <v>102</v>
      </c>
      <c r="G14" s="20">
        <f t="shared" si="1"/>
        <v>80</v>
      </c>
      <c r="H14" s="20">
        <f t="shared" si="1"/>
        <v>27</v>
      </c>
      <c r="I14" s="20">
        <f t="shared" si="1"/>
        <v>50526</v>
      </c>
      <c r="J14" s="20">
        <f t="shared" si="1"/>
        <v>53898</v>
      </c>
      <c r="K14" s="20">
        <f t="shared" si="1"/>
        <v>53871</v>
      </c>
      <c r="L14" s="21">
        <f>J14*100/I14</f>
        <v>106.67379171119819</v>
      </c>
      <c r="M14" s="21">
        <f>K14*100/I14</f>
        <v>106.62035387721173</v>
      </c>
      <c r="N14" s="3"/>
    </row>
    <row r="15" spans="1:14" s="2" customFormat="1" ht="18.95" customHeight="1">
      <c r="A15" s="28"/>
      <c r="B15" s="29" t="s">
        <v>6</v>
      </c>
      <c r="C15" s="20">
        <f t="shared" ref="C15:K15" si="2">SUM(C19,C23,C27)</f>
        <v>2070</v>
      </c>
      <c r="D15" s="20">
        <f t="shared" si="2"/>
        <v>1138</v>
      </c>
      <c r="E15" s="20">
        <f t="shared" si="2"/>
        <v>17</v>
      </c>
      <c r="F15" s="20">
        <f t="shared" si="2"/>
        <v>6</v>
      </c>
      <c r="G15" s="20">
        <f t="shared" si="2"/>
        <v>0</v>
      </c>
      <c r="H15" s="20">
        <f t="shared" si="2"/>
        <v>0</v>
      </c>
      <c r="I15" s="22">
        <f t="shared" si="2"/>
        <v>3287</v>
      </c>
      <c r="J15" s="20">
        <f t="shared" si="2"/>
        <v>3231</v>
      </c>
      <c r="K15" s="20">
        <f t="shared" si="2"/>
        <v>3231</v>
      </c>
      <c r="L15" s="21">
        <f>J15*100/I15</f>
        <v>98.296318831761482</v>
      </c>
      <c r="M15" s="21">
        <f>K15*100/J15</f>
        <v>100</v>
      </c>
      <c r="N15" s="3"/>
    </row>
    <row r="16" spans="1:14" ht="18.95" customHeight="1">
      <c r="A16" s="31"/>
      <c r="B16" s="32"/>
      <c r="C16" s="23"/>
      <c r="D16" s="23"/>
      <c r="E16" s="23"/>
      <c r="F16" s="23"/>
      <c r="G16" s="23"/>
      <c r="H16" s="23"/>
      <c r="I16" s="22"/>
      <c r="J16" s="20"/>
      <c r="K16" s="20"/>
      <c r="L16" s="24"/>
      <c r="M16" s="24"/>
      <c r="N16" s="4"/>
    </row>
    <row r="17" spans="1:14" ht="18.95" customHeight="1">
      <c r="A17" s="28"/>
      <c r="B17" s="29" t="s">
        <v>19</v>
      </c>
      <c r="C17" s="20">
        <f>SUM(C18:C19)</f>
        <v>11293</v>
      </c>
      <c r="D17" s="20">
        <f t="shared" ref="D17:J17" si="3">SUM(D18:D19)</f>
        <v>8130</v>
      </c>
      <c r="E17" s="20">
        <f t="shared" si="3"/>
        <v>108</v>
      </c>
      <c r="F17" s="20">
        <f t="shared" si="3"/>
        <v>63</v>
      </c>
      <c r="G17" s="20">
        <f t="shared" si="3"/>
        <v>43</v>
      </c>
      <c r="H17" s="20">
        <f t="shared" si="3"/>
        <v>20</v>
      </c>
      <c r="I17" s="22">
        <f t="shared" si="3"/>
        <v>17969</v>
      </c>
      <c r="J17" s="20">
        <f t="shared" si="3"/>
        <v>19657</v>
      </c>
      <c r="K17" s="20">
        <f>SUM(K18:K19)</f>
        <v>19637</v>
      </c>
      <c r="L17" s="21">
        <f>J17*100/I17</f>
        <v>109.39395625799989</v>
      </c>
      <c r="M17" s="21">
        <f>K17*100/I17</f>
        <v>109.28265345873449</v>
      </c>
      <c r="N17" s="4"/>
    </row>
    <row r="18" spans="1:14" ht="18.75" customHeight="1">
      <c r="A18" s="33" t="s">
        <v>21</v>
      </c>
      <c r="B18" s="34" t="s">
        <v>20</v>
      </c>
      <c r="C18" s="25">
        <v>10681</v>
      </c>
      <c r="D18" s="25">
        <v>7744</v>
      </c>
      <c r="E18" s="25">
        <v>108</v>
      </c>
      <c r="F18" s="25">
        <v>63</v>
      </c>
      <c r="G18" s="25">
        <v>43</v>
      </c>
      <c r="H18" s="25">
        <v>20</v>
      </c>
      <c r="I18" s="25">
        <v>16793</v>
      </c>
      <c r="J18" s="23">
        <f>SUM(C18:H18)</f>
        <v>18659</v>
      </c>
      <c r="K18" s="37">
        <f>SUM(C18:G18)</f>
        <v>18639</v>
      </c>
      <c r="L18" s="24">
        <f>J18*100/I18</f>
        <v>111.11177276246055</v>
      </c>
      <c r="M18" s="24">
        <f>K18*100/I18</f>
        <v>110.99267551956173</v>
      </c>
      <c r="N18" s="4"/>
    </row>
    <row r="19" spans="1:14" ht="18.75" customHeight="1">
      <c r="A19" s="31"/>
      <c r="B19" s="34" t="s">
        <v>6</v>
      </c>
      <c r="C19" s="25">
        <v>612</v>
      </c>
      <c r="D19" s="25">
        <v>386</v>
      </c>
      <c r="E19" s="25">
        <v>0</v>
      </c>
      <c r="F19" s="25">
        <v>0</v>
      </c>
      <c r="G19" s="25">
        <v>0</v>
      </c>
      <c r="H19" s="25">
        <v>0</v>
      </c>
      <c r="I19" s="25">
        <v>1176</v>
      </c>
      <c r="J19" s="23">
        <f>SUM(C19:H19)</f>
        <v>998</v>
      </c>
      <c r="K19" s="37">
        <f>SUM(C19:G19)</f>
        <v>998</v>
      </c>
      <c r="L19" s="24">
        <f>J19*100/I19</f>
        <v>84.863945578231295</v>
      </c>
      <c r="M19" s="24">
        <f>K19*100/I19</f>
        <v>84.863945578231295</v>
      </c>
      <c r="N19" s="4"/>
    </row>
    <row r="20" spans="1:14" ht="18.75" customHeight="1">
      <c r="A20" s="31"/>
      <c r="B20" s="32"/>
      <c r="C20" s="23"/>
      <c r="D20" s="23"/>
      <c r="E20" s="23"/>
      <c r="F20" s="23"/>
      <c r="G20" s="23"/>
      <c r="H20" s="23"/>
      <c r="I20" s="22"/>
      <c r="J20" s="20"/>
      <c r="K20" s="20"/>
      <c r="L20" s="24"/>
      <c r="M20" s="24"/>
      <c r="N20" s="4"/>
    </row>
    <row r="21" spans="1:14" ht="18.95" customHeight="1">
      <c r="A21" s="28"/>
      <c r="B21" s="29" t="s">
        <v>19</v>
      </c>
      <c r="C21" s="20">
        <f t="shared" ref="C21:J21" si="4">SUM(C22:C23)</f>
        <v>12423</v>
      </c>
      <c r="D21" s="20">
        <f t="shared" si="4"/>
        <v>8112</v>
      </c>
      <c r="E21" s="20">
        <f t="shared" si="4"/>
        <v>105</v>
      </c>
      <c r="F21" s="20">
        <f t="shared" si="4"/>
        <v>44</v>
      </c>
      <c r="G21" s="20">
        <f t="shared" si="4"/>
        <v>37</v>
      </c>
      <c r="H21" s="20">
        <f t="shared" si="4"/>
        <v>7</v>
      </c>
      <c r="I21" s="22">
        <f t="shared" si="4"/>
        <v>18591</v>
      </c>
      <c r="J21" s="20">
        <f t="shared" si="4"/>
        <v>20728</v>
      </c>
      <c r="K21" s="20">
        <f>SUM(K22:K23)</f>
        <v>20721</v>
      </c>
      <c r="L21" s="21">
        <f>J21*100/I21</f>
        <v>111.49480931633586</v>
      </c>
      <c r="M21" s="21">
        <f>K21*100/I21</f>
        <v>111.45715668872035</v>
      </c>
      <c r="N21" s="3"/>
    </row>
    <row r="22" spans="1:14" ht="18.95" customHeight="1">
      <c r="A22" s="33" t="s">
        <v>22</v>
      </c>
      <c r="B22" s="34" t="s">
        <v>20</v>
      </c>
      <c r="C22" s="25">
        <v>11605</v>
      </c>
      <c r="D22" s="25">
        <v>7681</v>
      </c>
      <c r="E22" s="25">
        <v>88</v>
      </c>
      <c r="F22" s="25">
        <v>38</v>
      </c>
      <c r="G22" s="25">
        <v>37</v>
      </c>
      <c r="H22" s="25">
        <v>7</v>
      </c>
      <c r="I22" s="25">
        <v>17476</v>
      </c>
      <c r="J22" s="23">
        <f>SUM(C22:H22)</f>
        <v>19456</v>
      </c>
      <c r="K22" s="37">
        <f>SUM(C22:G22)</f>
        <v>19449</v>
      </c>
      <c r="L22" s="24">
        <f>J22*100/I22</f>
        <v>111.3298237582971</v>
      </c>
      <c r="M22" s="24">
        <f>K22*100/I22</f>
        <v>111.28976882581827</v>
      </c>
      <c r="N22" s="4"/>
    </row>
    <row r="23" spans="1:14" ht="18.95" customHeight="1">
      <c r="A23" s="31"/>
      <c r="B23" s="34" t="s">
        <v>6</v>
      </c>
      <c r="C23" s="25">
        <v>818</v>
      </c>
      <c r="D23" s="25">
        <v>431</v>
      </c>
      <c r="E23" s="25">
        <v>17</v>
      </c>
      <c r="F23" s="25">
        <v>6</v>
      </c>
      <c r="G23" s="25">
        <v>0</v>
      </c>
      <c r="H23" s="25">
        <v>0</v>
      </c>
      <c r="I23" s="25">
        <v>1115</v>
      </c>
      <c r="J23" s="23">
        <f>SUM(C23:H23)</f>
        <v>1272</v>
      </c>
      <c r="K23" s="37">
        <f>SUM(C23:G23)</f>
        <v>1272</v>
      </c>
      <c r="L23" s="24">
        <f>J23*100/I23</f>
        <v>114.08071748878923</v>
      </c>
      <c r="M23" s="24">
        <f>K23*100/I23</f>
        <v>114.08071748878923</v>
      </c>
      <c r="N23" s="4"/>
    </row>
    <row r="24" spans="1:14" ht="18.95" customHeight="1">
      <c r="A24" s="31"/>
      <c r="B24" s="32"/>
      <c r="C24" s="23"/>
      <c r="D24" s="23"/>
      <c r="E24" s="23"/>
      <c r="F24" s="23"/>
      <c r="G24" s="23"/>
      <c r="H24" s="23"/>
      <c r="I24" s="22"/>
      <c r="J24" s="20"/>
      <c r="K24" s="22"/>
      <c r="L24" s="24"/>
      <c r="M24" s="24"/>
      <c r="N24" s="4"/>
    </row>
    <row r="25" spans="1:14" ht="18.95" customHeight="1">
      <c r="A25" s="28"/>
      <c r="B25" s="29" t="s">
        <v>19</v>
      </c>
      <c r="C25" s="20">
        <f t="shared" ref="C25:J25" si="5">SUM(C26:C27)</f>
        <v>9544</v>
      </c>
      <c r="D25" s="20">
        <f t="shared" si="5"/>
        <v>7186</v>
      </c>
      <c r="E25" s="20">
        <f t="shared" si="5"/>
        <v>13</v>
      </c>
      <c r="F25" s="20">
        <f t="shared" si="5"/>
        <v>1</v>
      </c>
      <c r="G25" s="20">
        <f t="shared" si="5"/>
        <v>0</v>
      </c>
      <c r="H25" s="20">
        <f t="shared" si="5"/>
        <v>0</v>
      </c>
      <c r="I25" s="22">
        <f t="shared" si="5"/>
        <v>17253</v>
      </c>
      <c r="J25" s="20">
        <f t="shared" si="5"/>
        <v>16744</v>
      </c>
      <c r="K25" s="22">
        <f>SUM(K26:K27)</f>
        <v>16744</v>
      </c>
      <c r="L25" s="21">
        <f>J25*100/I25</f>
        <v>97.049788442589701</v>
      </c>
      <c r="M25" s="21">
        <f>K25*100/I25</f>
        <v>97.049788442589701</v>
      </c>
      <c r="N25" s="4"/>
    </row>
    <row r="26" spans="1:14" ht="18.95" customHeight="1">
      <c r="A26" s="33" t="s">
        <v>23</v>
      </c>
      <c r="B26" s="34" t="s">
        <v>20</v>
      </c>
      <c r="C26" s="25">
        <v>8904</v>
      </c>
      <c r="D26" s="25">
        <v>6865</v>
      </c>
      <c r="E26" s="25">
        <v>13</v>
      </c>
      <c r="F26" s="25">
        <v>1</v>
      </c>
      <c r="G26" s="25">
        <v>0</v>
      </c>
      <c r="H26" s="25">
        <v>0</v>
      </c>
      <c r="I26" s="25">
        <v>16257</v>
      </c>
      <c r="J26" s="23">
        <f>SUM(C26:H26)</f>
        <v>15783</v>
      </c>
      <c r="K26" s="37">
        <f>SUM(C26:G26)</f>
        <v>15783</v>
      </c>
      <c r="L26" s="24">
        <f>J26*100/I26</f>
        <v>97.08433290274958</v>
      </c>
      <c r="M26" s="24">
        <f>K26*100/I26</f>
        <v>97.08433290274958</v>
      </c>
      <c r="N26" s="4"/>
    </row>
    <row r="27" spans="1:14" ht="18.95" customHeight="1">
      <c r="A27" s="35"/>
      <c r="B27" s="36" t="s">
        <v>6</v>
      </c>
      <c r="C27" s="26">
        <v>640</v>
      </c>
      <c r="D27" s="26">
        <v>321</v>
      </c>
      <c r="E27" s="26">
        <v>0</v>
      </c>
      <c r="F27" s="26">
        <v>0</v>
      </c>
      <c r="G27" s="26">
        <v>0</v>
      </c>
      <c r="H27" s="26">
        <v>0</v>
      </c>
      <c r="I27" s="26">
        <v>996</v>
      </c>
      <c r="J27" s="38">
        <f>SUM(C27:H27)</f>
        <v>961</v>
      </c>
      <c r="K27" s="39">
        <f>SUM(C27:G27)</f>
        <v>961</v>
      </c>
      <c r="L27" s="27">
        <f>J27*100/I27</f>
        <v>96.485943775100395</v>
      </c>
      <c r="M27" s="27">
        <f>K27*100/I27</f>
        <v>96.485943775100395</v>
      </c>
      <c r="N27" s="4"/>
    </row>
    <row r="28" spans="1:14" ht="18" customHeight="1">
      <c r="A28" s="17" t="s">
        <v>18</v>
      </c>
      <c r="B28" s="18"/>
      <c r="C28" s="19"/>
      <c r="D28" s="6"/>
      <c r="E28" s="6"/>
      <c r="F28" s="6"/>
      <c r="G28" s="6"/>
      <c r="H28" s="6"/>
      <c r="I28" s="7"/>
      <c r="J28" s="6"/>
      <c r="K28" s="7"/>
      <c r="L28" s="4"/>
      <c r="M28" s="4"/>
      <c r="N28" s="4"/>
    </row>
    <row r="29" spans="1:14" ht="18" customHeight="1">
      <c r="B29" s="5"/>
      <c r="C29" s="6"/>
      <c r="D29" s="6"/>
      <c r="E29" s="6"/>
      <c r="F29" s="6"/>
      <c r="G29" s="6"/>
      <c r="H29" s="6"/>
      <c r="I29" s="7"/>
      <c r="J29" s="6"/>
      <c r="K29" s="7"/>
      <c r="L29" s="4"/>
      <c r="M29" s="4"/>
      <c r="N29" s="4"/>
    </row>
    <row r="30" spans="1:14" ht="18" customHeight="1">
      <c r="B30" s="5"/>
      <c r="C30" s="6"/>
      <c r="D30" s="6"/>
      <c r="E30" s="6"/>
      <c r="F30" s="6"/>
      <c r="G30" s="6"/>
      <c r="H30" s="6"/>
      <c r="I30" s="7"/>
      <c r="J30" s="6"/>
      <c r="K30" s="7"/>
      <c r="L30" s="4"/>
      <c r="M30" s="4"/>
      <c r="N30" s="4"/>
    </row>
    <row r="31" spans="1:14" ht="18" customHeight="1">
      <c r="B31" s="5"/>
      <c r="C31" s="6"/>
      <c r="D31" s="6"/>
      <c r="E31" s="6"/>
      <c r="F31" s="6"/>
      <c r="G31" s="6"/>
      <c r="H31" s="6"/>
      <c r="I31" s="7"/>
      <c r="J31" s="6"/>
      <c r="K31" s="7"/>
      <c r="L31" s="4"/>
      <c r="M31" s="4"/>
      <c r="N31" s="4"/>
    </row>
    <row r="32" spans="1:14" ht="18" customHeight="1">
      <c r="B32" s="5"/>
      <c r="C32" s="6"/>
      <c r="D32" s="6"/>
      <c r="E32" s="6"/>
      <c r="F32" s="6"/>
      <c r="G32" s="6"/>
      <c r="H32" s="6"/>
      <c r="I32" s="7"/>
      <c r="J32" s="6"/>
      <c r="K32" s="7"/>
      <c r="L32" s="4"/>
      <c r="M32" s="4"/>
      <c r="N32" s="4"/>
    </row>
    <row r="33" spans="2:14" ht="18" customHeight="1">
      <c r="B33" s="5"/>
      <c r="C33" s="6"/>
      <c r="D33" s="6"/>
      <c r="E33" s="6"/>
      <c r="F33" s="6"/>
      <c r="G33" s="6"/>
      <c r="H33" s="6"/>
      <c r="I33" s="7"/>
      <c r="J33" s="6"/>
      <c r="K33" s="7"/>
      <c r="L33" s="4"/>
      <c r="M33" s="4"/>
      <c r="N33" s="4"/>
    </row>
    <row r="34" spans="2:14" ht="18" customHeight="1">
      <c r="B34" s="5"/>
      <c r="C34" s="6"/>
      <c r="D34" s="6"/>
      <c r="E34" s="6"/>
      <c r="F34" s="6"/>
      <c r="G34" s="6"/>
      <c r="H34" s="6"/>
      <c r="I34" s="7"/>
      <c r="J34" s="6"/>
      <c r="K34" s="7"/>
      <c r="L34" s="4"/>
      <c r="M34" s="4"/>
      <c r="N34" s="4"/>
    </row>
    <row r="35" spans="2:14" ht="18" customHeight="1">
      <c r="B35" s="5"/>
      <c r="C35" s="6"/>
      <c r="D35" s="6"/>
      <c r="E35" s="6"/>
      <c r="F35" s="6"/>
      <c r="G35" s="6"/>
      <c r="H35" s="6"/>
      <c r="I35" s="7"/>
      <c r="J35" s="6"/>
      <c r="K35" s="7"/>
      <c r="L35" s="4"/>
      <c r="M35" s="4"/>
      <c r="N35" s="4"/>
    </row>
    <row r="36" spans="2:14" ht="18" customHeight="1">
      <c r="B36" s="5"/>
      <c r="C36" s="6"/>
      <c r="D36" s="6"/>
      <c r="E36" s="6"/>
      <c r="F36" s="6"/>
      <c r="G36" s="6"/>
      <c r="H36" s="6"/>
      <c r="I36" s="7"/>
      <c r="J36" s="6"/>
      <c r="K36" s="7"/>
      <c r="L36" s="4"/>
      <c r="M36" s="4"/>
      <c r="N36" s="4"/>
    </row>
    <row r="37" spans="2:14" ht="18" customHeight="1">
      <c r="B37" s="5"/>
      <c r="C37" s="6"/>
      <c r="D37" s="6"/>
      <c r="E37" s="6"/>
      <c r="F37" s="6"/>
      <c r="G37" s="6"/>
      <c r="H37" s="6"/>
      <c r="I37" s="7"/>
      <c r="J37" s="6"/>
      <c r="K37" s="7"/>
      <c r="L37" s="4"/>
      <c r="M37" s="4"/>
      <c r="N37" s="4"/>
    </row>
    <row r="38" spans="2:14" ht="18" customHeight="1">
      <c r="B38" s="5"/>
      <c r="C38" s="6"/>
      <c r="D38" s="6"/>
      <c r="E38" s="6"/>
      <c r="F38" s="6"/>
      <c r="G38" s="6"/>
      <c r="H38" s="6"/>
      <c r="I38" s="7"/>
      <c r="J38" s="6"/>
      <c r="K38" s="7"/>
      <c r="L38" s="4"/>
      <c r="M38" s="4"/>
      <c r="N38" s="4"/>
    </row>
    <row r="39" spans="2:14" ht="18" customHeight="1">
      <c r="B39" s="5"/>
      <c r="C39" s="6"/>
      <c r="D39" s="6"/>
      <c r="E39" s="6"/>
      <c r="F39" s="6"/>
      <c r="G39" s="6"/>
      <c r="H39" s="6"/>
      <c r="I39" s="7"/>
      <c r="J39" s="6"/>
      <c r="K39" s="7"/>
      <c r="L39" s="4"/>
      <c r="M39" s="4"/>
      <c r="N39" s="4"/>
    </row>
    <row r="40" spans="2:14" ht="18" customHeight="1">
      <c r="B40" s="5"/>
      <c r="C40" s="6"/>
      <c r="D40" s="6"/>
      <c r="E40" s="6"/>
      <c r="F40" s="6"/>
      <c r="G40" s="6"/>
      <c r="H40" s="6"/>
      <c r="I40" s="7"/>
      <c r="J40" s="6"/>
      <c r="K40" s="7"/>
      <c r="L40" s="4"/>
      <c r="M40" s="4"/>
      <c r="N40" s="4"/>
    </row>
    <row r="41" spans="2:14">
      <c r="J41" s="5"/>
    </row>
    <row r="42" spans="2:14">
      <c r="C42" s="8"/>
      <c r="D42" s="8"/>
      <c r="I42" s="8"/>
      <c r="J42" s="9"/>
      <c r="K42" s="8"/>
    </row>
    <row r="43" spans="2:14">
      <c r="C43" s="8"/>
      <c r="D43" s="8"/>
      <c r="J43" s="9"/>
      <c r="K43" s="8"/>
      <c r="L43" s="10"/>
      <c r="M43" s="10"/>
    </row>
    <row r="44" spans="2:14">
      <c r="I44" s="8"/>
      <c r="J44" s="9"/>
    </row>
    <row r="45" spans="2:14">
      <c r="J45" s="5"/>
    </row>
    <row r="46" spans="2:14">
      <c r="C46" s="8"/>
      <c r="D46" s="8"/>
      <c r="I46" s="8"/>
      <c r="J46" s="9"/>
      <c r="K46" s="8"/>
    </row>
    <row r="47" spans="2:14">
      <c r="C47" s="8"/>
      <c r="D47" s="8"/>
      <c r="I47" s="8"/>
      <c r="J47" s="9"/>
      <c r="K47" s="8"/>
      <c r="L47" s="10"/>
      <c r="M47" s="10"/>
    </row>
    <row r="48" spans="2:14">
      <c r="I48" s="8"/>
      <c r="J48" s="5"/>
    </row>
    <row r="49" spans="3:13">
      <c r="J49" s="5"/>
    </row>
    <row r="50" spans="3:13">
      <c r="C50" s="8"/>
      <c r="D50" s="8"/>
      <c r="I50" s="8"/>
      <c r="J50" s="9"/>
      <c r="K50" s="8"/>
    </row>
    <row r="51" spans="3:13">
      <c r="C51" s="8"/>
      <c r="D51" s="8"/>
      <c r="I51" s="8"/>
      <c r="J51" s="9"/>
      <c r="K51" s="8"/>
      <c r="L51" s="10"/>
      <c r="M51" s="10"/>
    </row>
    <row r="52" spans="3:13">
      <c r="I52" s="8"/>
      <c r="J52" s="5"/>
    </row>
    <row r="53" spans="3:13">
      <c r="J53" s="5"/>
    </row>
    <row r="54" spans="3:13">
      <c r="J54" s="5"/>
    </row>
    <row r="55" spans="3:13">
      <c r="J55" s="5" t="s">
        <v>7</v>
      </c>
    </row>
    <row r="56" spans="3:13">
      <c r="J56" s="5" t="s">
        <v>7</v>
      </c>
    </row>
    <row r="57" spans="3:13">
      <c r="J57" s="5" t="s">
        <v>7</v>
      </c>
    </row>
    <row r="58" spans="3:13">
      <c r="J58" s="5" t="s">
        <v>7</v>
      </c>
    </row>
    <row r="59" spans="3:13">
      <c r="J59" s="5" t="s">
        <v>7</v>
      </c>
    </row>
    <row r="60" spans="3:13">
      <c r="J60" s="5" t="s">
        <v>7</v>
      </c>
    </row>
    <row r="61" spans="3:13">
      <c r="J61" s="5" t="s">
        <v>7</v>
      </c>
    </row>
    <row r="62" spans="3:13">
      <c r="J62" s="5" t="s">
        <v>7</v>
      </c>
    </row>
    <row r="63" spans="3:13">
      <c r="J63" s="5" t="s">
        <v>7</v>
      </c>
    </row>
    <row r="64" spans="3:13">
      <c r="J64" s="5" t="s">
        <v>7</v>
      </c>
    </row>
    <row r="65" spans="10:10">
      <c r="J65" s="5" t="s">
        <v>7</v>
      </c>
    </row>
    <row r="66" spans="10:10">
      <c r="J66" s="5" t="s">
        <v>7</v>
      </c>
    </row>
    <row r="67" spans="10:10">
      <c r="J67" s="5" t="s">
        <v>7</v>
      </c>
    </row>
    <row r="68" spans="10:10">
      <c r="J68" s="5" t="s">
        <v>7</v>
      </c>
    </row>
    <row r="69" spans="10:10">
      <c r="J69" s="5" t="s">
        <v>7</v>
      </c>
    </row>
    <row r="70" spans="10:10">
      <c r="J70" s="5" t="s">
        <v>7</v>
      </c>
    </row>
    <row r="71" spans="10:10">
      <c r="J71" s="5" t="s">
        <v>7</v>
      </c>
    </row>
    <row r="72" spans="10:10">
      <c r="J72" s="5" t="s">
        <v>7</v>
      </c>
    </row>
    <row r="73" spans="10:10">
      <c r="J73" s="5" t="s">
        <v>7</v>
      </c>
    </row>
    <row r="74" spans="10:10">
      <c r="J74" s="5" t="s">
        <v>7</v>
      </c>
    </row>
    <row r="75" spans="10:10">
      <c r="J75" s="5" t="s">
        <v>7</v>
      </c>
    </row>
    <row r="76" spans="10:10">
      <c r="J76" s="5" t="s">
        <v>7</v>
      </c>
    </row>
    <row r="77" spans="10:10">
      <c r="J77" s="5" t="s">
        <v>7</v>
      </c>
    </row>
    <row r="78" spans="10:10">
      <c r="J78" s="5" t="s">
        <v>7</v>
      </c>
    </row>
    <row r="79" spans="10:10">
      <c r="J79" s="5" t="s">
        <v>7</v>
      </c>
    </row>
    <row r="80" spans="10:10">
      <c r="J80" s="5" t="s">
        <v>7</v>
      </c>
    </row>
    <row r="150" spans="10:10">
      <c r="J150" s="5" t="s">
        <v>7</v>
      </c>
    </row>
    <row r="151" spans="10:10">
      <c r="J151" s="5" t="s">
        <v>7</v>
      </c>
    </row>
    <row r="152" spans="10:10">
      <c r="J152" s="5" t="s">
        <v>7</v>
      </c>
    </row>
    <row r="153" spans="10:10">
      <c r="J153" s="5" t="s">
        <v>7</v>
      </c>
    </row>
    <row r="154" spans="10:10">
      <c r="J154" s="5" t="s">
        <v>7</v>
      </c>
    </row>
    <row r="155" spans="10:10">
      <c r="J155" s="5" t="s">
        <v>7</v>
      </c>
    </row>
    <row r="156" spans="10:10">
      <c r="J156" s="5" t="s">
        <v>7</v>
      </c>
    </row>
    <row r="157" spans="10:10">
      <c r="J157" s="5" t="s">
        <v>7</v>
      </c>
    </row>
    <row r="158" spans="10:10">
      <c r="J158" s="5" t="s">
        <v>7</v>
      </c>
    </row>
    <row r="159" spans="10:10">
      <c r="J159" s="5" t="s">
        <v>7</v>
      </c>
    </row>
    <row r="160" spans="10:10">
      <c r="J160" s="5" t="s">
        <v>7</v>
      </c>
    </row>
    <row r="161" spans="10:10">
      <c r="J161" s="5" t="s">
        <v>7</v>
      </c>
    </row>
    <row r="162" spans="10:10">
      <c r="J162" s="5" t="s">
        <v>7</v>
      </c>
    </row>
    <row r="163" spans="10:10">
      <c r="J163" s="5" t="s">
        <v>7</v>
      </c>
    </row>
    <row r="164" spans="10:10">
      <c r="J164" s="5" t="s">
        <v>7</v>
      </c>
    </row>
    <row r="165" spans="10:10">
      <c r="J165" s="5" t="s">
        <v>7</v>
      </c>
    </row>
    <row r="166" spans="10:10">
      <c r="J166" s="5" t="s">
        <v>7</v>
      </c>
    </row>
    <row r="167" spans="10:10">
      <c r="J167" s="5" t="s">
        <v>7</v>
      </c>
    </row>
    <row r="168" spans="10:10">
      <c r="J168" s="5" t="s">
        <v>7</v>
      </c>
    </row>
    <row r="169" spans="10:10">
      <c r="J169" s="5" t="s">
        <v>7</v>
      </c>
    </row>
    <row r="170" spans="10:10">
      <c r="J170" s="5" t="s">
        <v>7</v>
      </c>
    </row>
    <row r="171" spans="10:10">
      <c r="J171" s="5" t="s">
        <v>7</v>
      </c>
    </row>
    <row r="172" spans="10:10">
      <c r="J172" s="5" t="s">
        <v>7</v>
      </c>
    </row>
    <row r="173" spans="10:10">
      <c r="J173" s="5" t="s">
        <v>7</v>
      </c>
    </row>
    <row r="174" spans="10:10">
      <c r="J174" s="5" t="s">
        <v>7</v>
      </c>
    </row>
    <row r="175" spans="10:10">
      <c r="J175" s="5" t="s">
        <v>7</v>
      </c>
    </row>
    <row r="176" spans="10:10">
      <c r="J176" s="5" t="s">
        <v>7</v>
      </c>
    </row>
    <row r="177" spans="10:10">
      <c r="J177" s="5" t="s">
        <v>7</v>
      </c>
    </row>
    <row r="178" spans="10:10">
      <c r="J178" s="5" t="s">
        <v>7</v>
      </c>
    </row>
    <row r="179" spans="10:10">
      <c r="J179" s="5" t="s">
        <v>7</v>
      </c>
    </row>
    <row r="180" spans="10:10">
      <c r="J180" s="5" t="s">
        <v>7</v>
      </c>
    </row>
    <row r="181" spans="10:10">
      <c r="J181" s="5" t="s">
        <v>7</v>
      </c>
    </row>
    <row r="182" spans="10:10">
      <c r="J182" s="5" t="s">
        <v>7</v>
      </c>
    </row>
    <row r="183" spans="10:10">
      <c r="J183" s="5" t="s">
        <v>7</v>
      </c>
    </row>
    <row r="184" spans="10:10">
      <c r="J184" s="5" t="s">
        <v>7</v>
      </c>
    </row>
    <row r="185" spans="10:10">
      <c r="J185" s="5" t="s">
        <v>7</v>
      </c>
    </row>
    <row r="186" spans="10:10">
      <c r="J186" s="5" t="s">
        <v>7</v>
      </c>
    </row>
    <row r="187" spans="10:10">
      <c r="J187" s="5" t="s">
        <v>7</v>
      </c>
    </row>
    <row r="188" spans="10:10">
      <c r="J188" s="5" t="s">
        <v>7</v>
      </c>
    </row>
    <row r="189" spans="10:10">
      <c r="J189" s="5" t="s">
        <v>7</v>
      </c>
    </row>
    <row r="190" spans="10:10">
      <c r="J190" s="5" t="s">
        <v>7</v>
      </c>
    </row>
    <row r="191" spans="10:10">
      <c r="J191" s="5" t="s">
        <v>7</v>
      </c>
    </row>
    <row r="204" spans="10:10">
      <c r="J204" s="5" t="s">
        <v>7</v>
      </c>
    </row>
    <row r="205" spans="10:10">
      <c r="J205" s="5" t="s">
        <v>7</v>
      </c>
    </row>
    <row r="206" spans="10:10">
      <c r="J206" s="5" t="s">
        <v>7</v>
      </c>
    </row>
    <row r="207" spans="10:10">
      <c r="J207" s="5" t="s">
        <v>7</v>
      </c>
    </row>
    <row r="208" spans="10:10">
      <c r="J208" s="5" t="s">
        <v>7</v>
      </c>
    </row>
    <row r="209" spans="10:10">
      <c r="J209" s="5" t="s">
        <v>7</v>
      </c>
    </row>
    <row r="210" spans="10:10">
      <c r="J210" s="5" t="s">
        <v>7</v>
      </c>
    </row>
    <row r="211" spans="10:10">
      <c r="J211" s="5" t="s">
        <v>7</v>
      </c>
    </row>
    <row r="212" spans="10:10">
      <c r="J212" s="5" t="s">
        <v>7</v>
      </c>
    </row>
    <row r="213" spans="10:10">
      <c r="J213" s="5" t="s">
        <v>7</v>
      </c>
    </row>
    <row r="214" spans="10:10">
      <c r="J214" s="5" t="s">
        <v>7</v>
      </c>
    </row>
    <row r="215" spans="10:10">
      <c r="J215" s="5" t="s">
        <v>7</v>
      </c>
    </row>
    <row r="216" spans="10:10">
      <c r="J216" s="5" t="s">
        <v>7</v>
      </c>
    </row>
    <row r="217" spans="10:10">
      <c r="J217" s="5" t="s">
        <v>7</v>
      </c>
    </row>
    <row r="218" spans="10:10">
      <c r="J218" s="5" t="s">
        <v>7</v>
      </c>
    </row>
    <row r="219" spans="10:10">
      <c r="J219" s="5" t="s">
        <v>7</v>
      </c>
    </row>
    <row r="220" spans="10:10">
      <c r="J220" s="5" t="s">
        <v>7</v>
      </c>
    </row>
    <row r="221" spans="10:10">
      <c r="J221" s="5" t="s">
        <v>7</v>
      </c>
    </row>
    <row r="222" spans="10:10">
      <c r="J222" s="5" t="s">
        <v>7</v>
      </c>
    </row>
    <row r="223" spans="10:10">
      <c r="J223" s="5" t="s">
        <v>7</v>
      </c>
    </row>
    <row r="224" spans="10:10">
      <c r="J224" s="5" t="s">
        <v>7</v>
      </c>
    </row>
    <row r="225" spans="10:10">
      <c r="J225" s="5" t="s">
        <v>7</v>
      </c>
    </row>
    <row r="226" spans="10:10">
      <c r="J226" s="5" t="s">
        <v>7</v>
      </c>
    </row>
    <row r="227" spans="10:10">
      <c r="J227" s="5" t="s">
        <v>7</v>
      </c>
    </row>
    <row r="228" spans="10:10">
      <c r="J228" s="5" t="s">
        <v>7</v>
      </c>
    </row>
    <row r="229" spans="10:10">
      <c r="J229" s="5" t="s">
        <v>7</v>
      </c>
    </row>
    <row r="230" spans="10:10">
      <c r="J230" s="5" t="s">
        <v>7</v>
      </c>
    </row>
    <row r="231" spans="10:10">
      <c r="J231" s="5" t="s">
        <v>7</v>
      </c>
    </row>
    <row r="232" spans="10:10">
      <c r="J232" s="5" t="s">
        <v>7</v>
      </c>
    </row>
    <row r="233" spans="10:10">
      <c r="J233" s="5" t="s">
        <v>7</v>
      </c>
    </row>
    <row r="234" spans="10:10">
      <c r="J234" s="5" t="s">
        <v>7</v>
      </c>
    </row>
    <row r="235" spans="10:10">
      <c r="J235" s="5" t="s">
        <v>7</v>
      </c>
    </row>
    <row r="236" spans="10:10">
      <c r="J236" s="5" t="s">
        <v>7</v>
      </c>
    </row>
    <row r="237" spans="10:10">
      <c r="J237" s="5" t="s">
        <v>7</v>
      </c>
    </row>
    <row r="238" spans="10:10">
      <c r="J238" s="5" t="s">
        <v>7</v>
      </c>
    </row>
    <row r="239" spans="10:10">
      <c r="J239" s="5" t="s">
        <v>7</v>
      </c>
    </row>
    <row r="240" spans="10:10">
      <c r="J240" s="5" t="s">
        <v>7</v>
      </c>
    </row>
    <row r="254" spans="10:10">
      <c r="J254" s="5" t="s">
        <v>7</v>
      </c>
    </row>
    <row r="255" spans="10:10">
      <c r="J255" s="5" t="s">
        <v>7</v>
      </c>
    </row>
    <row r="256" spans="10:10">
      <c r="J256" s="5" t="s">
        <v>7</v>
      </c>
    </row>
    <row r="257" spans="10:10">
      <c r="J257" s="5" t="s">
        <v>7</v>
      </c>
    </row>
    <row r="258" spans="10:10">
      <c r="J258" s="5" t="s">
        <v>7</v>
      </c>
    </row>
    <row r="259" spans="10:10">
      <c r="J259" s="5" t="s">
        <v>7</v>
      </c>
    </row>
    <row r="260" spans="10:10">
      <c r="J260" s="5" t="s">
        <v>7</v>
      </c>
    </row>
    <row r="261" spans="10:10">
      <c r="J261" s="5" t="s">
        <v>7</v>
      </c>
    </row>
    <row r="262" spans="10:10">
      <c r="J262" s="5" t="s">
        <v>7</v>
      </c>
    </row>
    <row r="263" spans="10:10">
      <c r="J263" s="5" t="s">
        <v>7</v>
      </c>
    </row>
    <row r="264" spans="10:10">
      <c r="J264" s="5" t="s">
        <v>7</v>
      </c>
    </row>
    <row r="265" spans="10:10">
      <c r="J265" s="5" t="s">
        <v>7</v>
      </c>
    </row>
    <row r="266" spans="10:10">
      <c r="J266" s="5" t="s">
        <v>7</v>
      </c>
    </row>
    <row r="267" spans="10:10">
      <c r="J267" s="5" t="s">
        <v>7</v>
      </c>
    </row>
    <row r="268" spans="10:10">
      <c r="J268" s="5" t="s">
        <v>7</v>
      </c>
    </row>
    <row r="269" spans="10:10">
      <c r="J269" s="5" t="s">
        <v>7</v>
      </c>
    </row>
    <row r="270" spans="10:10">
      <c r="J270" s="5" t="s">
        <v>7</v>
      </c>
    </row>
    <row r="271" spans="10:10">
      <c r="J271" s="5" t="s">
        <v>7</v>
      </c>
    </row>
    <row r="272" spans="10:10">
      <c r="J272" s="5" t="s">
        <v>7</v>
      </c>
    </row>
    <row r="273" spans="10:10">
      <c r="J273" s="5" t="s">
        <v>7</v>
      </c>
    </row>
    <row r="274" spans="10:10">
      <c r="J274" s="5" t="s">
        <v>7</v>
      </c>
    </row>
    <row r="275" spans="10:10">
      <c r="J275" s="5" t="s">
        <v>7</v>
      </c>
    </row>
    <row r="276" spans="10:10">
      <c r="J276" s="5" t="s">
        <v>7</v>
      </c>
    </row>
    <row r="277" spans="10:10">
      <c r="J277" s="5" t="s">
        <v>7</v>
      </c>
    </row>
    <row r="278" spans="10:10">
      <c r="J278" s="5" t="s">
        <v>7</v>
      </c>
    </row>
    <row r="279" spans="10:10">
      <c r="J279" s="5" t="s">
        <v>7</v>
      </c>
    </row>
    <row r="280" spans="10:10">
      <c r="J280" s="5" t="s">
        <v>7</v>
      </c>
    </row>
    <row r="281" spans="10:10">
      <c r="J281" s="5" t="s">
        <v>7</v>
      </c>
    </row>
    <row r="282" spans="10:10">
      <c r="J282" s="5" t="s">
        <v>7</v>
      </c>
    </row>
    <row r="283" spans="10:10">
      <c r="J283" s="5" t="s">
        <v>7</v>
      </c>
    </row>
    <row r="284" spans="10:10">
      <c r="J284" s="5" t="s">
        <v>7</v>
      </c>
    </row>
    <row r="285" spans="10:10">
      <c r="J285" s="5" t="s">
        <v>7</v>
      </c>
    </row>
    <row r="286" spans="10:10">
      <c r="J286" s="5" t="s">
        <v>7</v>
      </c>
    </row>
    <row r="287" spans="10:10">
      <c r="J287" s="5" t="s">
        <v>7</v>
      </c>
    </row>
    <row r="288" spans="10:10">
      <c r="J288" s="5" t="s">
        <v>7</v>
      </c>
    </row>
    <row r="289" spans="10:10">
      <c r="J289" s="5" t="s">
        <v>7</v>
      </c>
    </row>
    <row r="290" spans="10:10">
      <c r="J290" s="5" t="s">
        <v>7</v>
      </c>
    </row>
    <row r="291" spans="10:10">
      <c r="J291" s="5" t="s">
        <v>7</v>
      </c>
    </row>
    <row r="292" spans="10:10">
      <c r="J292" s="5" t="s">
        <v>7</v>
      </c>
    </row>
    <row r="293" spans="10:10">
      <c r="J293" s="5" t="s">
        <v>7</v>
      </c>
    </row>
    <row r="294" spans="10:10">
      <c r="J294" s="5" t="s">
        <v>7</v>
      </c>
    </row>
    <row r="668" spans="12:12">
      <c r="L668" s="5" t="s">
        <v>7</v>
      </c>
    </row>
    <row r="670" spans="12:12">
      <c r="L670" s="5" t="s">
        <v>7</v>
      </c>
    </row>
    <row r="671" spans="12:12">
      <c r="L671" s="5" t="s">
        <v>7</v>
      </c>
    </row>
    <row r="672" spans="12:12">
      <c r="L672" s="5" t="s">
        <v>7</v>
      </c>
    </row>
    <row r="675" spans="12:12">
      <c r="L675" s="5" t="s">
        <v>7</v>
      </c>
    </row>
    <row r="676" spans="12:12">
      <c r="L676" s="5" t="s">
        <v>7</v>
      </c>
    </row>
    <row r="677" spans="12:12">
      <c r="L677" s="5" t="s">
        <v>7</v>
      </c>
    </row>
    <row r="678" spans="12:12">
      <c r="L678" s="5" t="s">
        <v>7</v>
      </c>
    </row>
    <row r="682" spans="12:12">
      <c r="L682" s="5" t="s">
        <v>7</v>
      </c>
    </row>
    <row r="683" spans="12:12">
      <c r="L683" s="5" t="s">
        <v>7</v>
      </c>
    </row>
    <row r="684" spans="12:12">
      <c r="L684" s="5" t="s">
        <v>7</v>
      </c>
    </row>
    <row r="685" spans="12:12">
      <c r="L685" s="5" t="s">
        <v>7</v>
      </c>
    </row>
    <row r="686" spans="12:12">
      <c r="L686" s="5" t="s">
        <v>7</v>
      </c>
    </row>
    <row r="687" spans="12:12">
      <c r="L687" s="5" t="s">
        <v>7</v>
      </c>
    </row>
    <row r="688" spans="12:12">
      <c r="L688" s="5" t="s">
        <v>7</v>
      </c>
    </row>
    <row r="689" spans="12:12">
      <c r="L689" s="5" t="s">
        <v>7</v>
      </c>
    </row>
    <row r="690" spans="12:12">
      <c r="L690" s="5" t="s">
        <v>7</v>
      </c>
    </row>
    <row r="692" spans="12:12">
      <c r="L692" s="5" t="s">
        <v>7</v>
      </c>
    </row>
    <row r="693" spans="12:12">
      <c r="L693" s="5" t="s">
        <v>7</v>
      </c>
    </row>
    <row r="694" spans="12:12">
      <c r="L694" s="5" t="s">
        <v>7</v>
      </c>
    </row>
    <row r="695" spans="12:12">
      <c r="L695" s="5" t="s">
        <v>8</v>
      </c>
    </row>
    <row r="696" spans="12:12">
      <c r="L696" s="5" t="s">
        <v>7</v>
      </c>
    </row>
    <row r="700" spans="12:12">
      <c r="L700" s="5" t="s">
        <v>7</v>
      </c>
    </row>
    <row r="701" spans="12:12">
      <c r="L701" s="5" t="s">
        <v>7</v>
      </c>
    </row>
    <row r="702" spans="12:12">
      <c r="L702" s="5" t="s">
        <v>7</v>
      </c>
    </row>
    <row r="703" spans="12:12">
      <c r="L703" s="5" t="s">
        <v>7</v>
      </c>
    </row>
    <row r="705" spans="12:12">
      <c r="L705" s="5" t="s">
        <v>7</v>
      </c>
    </row>
    <row r="707" spans="12:12">
      <c r="L707" s="5" t="s">
        <v>7</v>
      </c>
    </row>
    <row r="709" spans="12:12">
      <c r="L709" s="5" t="s">
        <v>7</v>
      </c>
    </row>
    <row r="710" spans="12:12">
      <c r="L710" s="5" t="s">
        <v>7</v>
      </c>
    </row>
    <row r="711" spans="12:12">
      <c r="L711" s="5" t="s">
        <v>7</v>
      </c>
    </row>
    <row r="782" spans="12:12">
      <c r="L782" s="5" t="s">
        <v>7</v>
      </c>
    </row>
    <row r="783" spans="12:12">
      <c r="L783" s="5" t="s">
        <v>7</v>
      </c>
    </row>
    <row r="784" spans="12:12">
      <c r="L784" s="5" t="s">
        <v>7</v>
      </c>
    </row>
    <row r="785" spans="12:12">
      <c r="L785" s="5" t="s">
        <v>7</v>
      </c>
    </row>
    <row r="786" spans="12:12">
      <c r="L786" s="5" t="s">
        <v>7</v>
      </c>
    </row>
    <row r="787" spans="12:12">
      <c r="L787" s="5" t="s">
        <v>7</v>
      </c>
    </row>
    <row r="788" spans="12:12">
      <c r="L788" s="5" t="s">
        <v>7</v>
      </c>
    </row>
    <row r="789" spans="12:12">
      <c r="L789" s="5" t="s">
        <v>7</v>
      </c>
    </row>
    <row r="790" spans="12:12">
      <c r="L790" s="5" t="s">
        <v>7</v>
      </c>
    </row>
    <row r="791" spans="12:12">
      <c r="L791" s="5" t="s">
        <v>7</v>
      </c>
    </row>
    <row r="792" spans="12:12">
      <c r="L792" s="5" t="s">
        <v>7</v>
      </c>
    </row>
    <row r="793" spans="12:12">
      <c r="L793" s="5" t="s">
        <v>7</v>
      </c>
    </row>
    <row r="794" spans="12:12">
      <c r="L794" s="5" t="s">
        <v>7</v>
      </c>
    </row>
    <row r="795" spans="12:12">
      <c r="L795" s="5" t="s">
        <v>7</v>
      </c>
    </row>
    <row r="796" spans="12:12">
      <c r="L796" s="5" t="s">
        <v>7</v>
      </c>
    </row>
    <row r="797" spans="12:12">
      <c r="L797" s="5" t="s">
        <v>7</v>
      </c>
    </row>
    <row r="798" spans="12:12">
      <c r="L798" s="5" t="s">
        <v>7</v>
      </c>
    </row>
    <row r="799" spans="12:12">
      <c r="L799" s="5" t="s">
        <v>7</v>
      </c>
    </row>
    <row r="800" spans="12:12">
      <c r="L800" s="5" t="s">
        <v>7</v>
      </c>
    </row>
    <row r="801" spans="12:12">
      <c r="L801" s="5" t="s">
        <v>7</v>
      </c>
    </row>
    <row r="802" spans="12:12">
      <c r="L802" s="5" t="s">
        <v>7</v>
      </c>
    </row>
    <row r="803" spans="12:12">
      <c r="L803" s="5" t="s">
        <v>7</v>
      </c>
    </row>
    <row r="804" spans="12:12">
      <c r="L804" s="5" t="s">
        <v>7</v>
      </c>
    </row>
    <row r="805" spans="12:12">
      <c r="L805" s="5" t="s">
        <v>7</v>
      </c>
    </row>
    <row r="806" spans="12:12">
      <c r="L806" s="5" t="s">
        <v>7</v>
      </c>
    </row>
    <row r="807" spans="12:12">
      <c r="L807" s="5" t="s">
        <v>7</v>
      </c>
    </row>
    <row r="808" spans="12:12">
      <c r="L808" s="5" t="s">
        <v>7</v>
      </c>
    </row>
    <row r="809" spans="12:12">
      <c r="L809" s="5" t="s">
        <v>7</v>
      </c>
    </row>
    <row r="810" spans="12:12">
      <c r="L810" s="5" t="s">
        <v>7</v>
      </c>
    </row>
    <row r="811" spans="12:12">
      <c r="L811" s="5" t="s">
        <v>7</v>
      </c>
    </row>
    <row r="812" spans="12:12">
      <c r="L812" s="5" t="s">
        <v>7</v>
      </c>
    </row>
    <row r="813" spans="12:12">
      <c r="L813" s="5" t="s">
        <v>7</v>
      </c>
    </row>
    <row r="814" spans="12:12">
      <c r="L814" s="5" t="s">
        <v>7</v>
      </c>
    </row>
    <row r="815" spans="12:12">
      <c r="L815" s="5" t="s">
        <v>7</v>
      </c>
    </row>
    <row r="816" spans="12:12">
      <c r="L816" s="5" t="s">
        <v>7</v>
      </c>
    </row>
    <row r="817" spans="12:12">
      <c r="L817" s="5" t="s">
        <v>7</v>
      </c>
    </row>
    <row r="818" spans="12:12">
      <c r="L818" s="5" t="s">
        <v>7</v>
      </c>
    </row>
    <row r="819" spans="12:12">
      <c r="L819" s="5" t="s">
        <v>7</v>
      </c>
    </row>
    <row r="820" spans="12:12">
      <c r="L820" s="5" t="s">
        <v>7</v>
      </c>
    </row>
    <row r="821" spans="12:12">
      <c r="L821" s="5" t="s">
        <v>7</v>
      </c>
    </row>
    <row r="822" spans="12:12">
      <c r="L822" s="5" t="s">
        <v>7</v>
      </c>
    </row>
    <row r="823" spans="12:12">
      <c r="L823" s="5" t="s">
        <v>7</v>
      </c>
    </row>
    <row r="824" spans="12:12">
      <c r="L824" s="5" t="s">
        <v>7</v>
      </c>
    </row>
    <row r="838" spans="12:12">
      <c r="L838" s="5" t="s">
        <v>7</v>
      </c>
    </row>
    <row r="839" spans="12:12">
      <c r="L839" s="5" t="s">
        <v>7</v>
      </c>
    </row>
    <row r="840" spans="12:12">
      <c r="L840" s="5" t="s">
        <v>7</v>
      </c>
    </row>
    <row r="841" spans="12:12">
      <c r="L841" s="5" t="s">
        <v>7</v>
      </c>
    </row>
  </sheetData>
  <mergeCells count="9">
    <mergeCell ref="K10:K11"/>
    <mergeCell ref="L10:M10"/>
    <mergeCell ref="A1:I1"/>
    <mergeCell ref="A6:M6"/>
    <mergeCell ref="A8:M8"/>
    <mergeCell ref="C10:G10"/>
    <mergeCell ref="A10:B11"/>
    <mergeCell ref="I10:I11"/>
    <mergeCell ref="J10:J11"/>
  </mergeCells>
  <phoneticPr fontId="0" type="noConversion"/>
  <printOptions horizontalCentered="1" verticalCentered="1"/>
  <pageMargins left="0.39370078740157483" right="0" top="0" bottom="0.59055118110236227" header="0" footer="0"/>
  <pageSetup scale="64" firstPageNumber="8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19.56_2014</vt:lpstr>
      <vt:lpstr>A_IMPRESIÓN_IM</vt:lpstr>
      <vt:lpstr>'19.56_2014'!Área_de_impresión</vt:lpstr>
      <vt:lpstr>'19.56_2014'!Imprimir_área_IM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2015-03-17T23:32:32Z</cp:lastPrinted>
  <dcterms:created xsi:type="dcterms:W3CDTF">2009-04-01T16:44:29Z</dcterms:created>
  <dcterms:modified xsi:type="dcterms:W3CDTF">2015-04-29T15:27:48Z</dcterms:modified>
</cp:coreProperties>
</file>